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na\Documents\HINNAPAKKUMISED\HINNAPAKKUMISED 2025\RMK\Kõnnu Suursoo veerežiimi taastamistööd\HP\"/>
    </mc:Choice>
  </mc:AlternateContent>
  <bookViews>
    <workbookView xWindow="-108" yWindow="-108" windowWidth="23256" windowHeight="12456"/>
  </bookViews>
  <sheets>
    <sheet name="Hinnapakkumuse vorm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13" i="2"/>
  <c r="G14" i="2"/>
  <c r="G8" i="2"/>
  <c r="G10" i="2"/>
  <c r="G11" i="2"/>
  <c r="G12" i="2"/>
  <c r="G15" i="2"/>
  <c r="G7" i="2"/>
  <c r="G16" i="2" l="1"/>
  <c r="G17" i="2" s="1"/>
  <c r="G18" i="2" s="1"/>
</calcChain>
</file>

<file path=xl/sharedStrings.xml><?xml version="1.0" encoding="utf-8"?>
<sst xmlns="http://schemas.openxmlformats.org/spreadsheetml/2006/main" count="31" uniqueCount="25">
  <si>
    <t>Hankedokumentide lisa 1</t>
  </si>
  <si>
    <t>Hinnapakkumus</t>
  </si>
  <si>
    <t>Jrk. nr.</t>
  </si>
  <si>
    <t>Tööliik</t>
  </si>
  <si>
    <t>Ühik</t>
  </si>
  <si>
    <t>Maht</t>
  </si>
  <si>
    <t>Ühiku hind; €</t>
  </si>
  <si>
    <t>Summa; €</t>
  </si>
  <si>
    <t>Trassiraied (ligipääsutrassid, kraavitrassid ja raie paisude asukohtades)</t>
  </si>
  <si>
    <t>km</t>
  </si>
  <si>
    <t xml:space="preserve">Setteekraanide ehitus (koos ehitusmaterjalide maksumusega)	</t>
  </si>
  <si>
    <t>tk</t>
  </si>
  <si>
    <t>Kraavide lausaline täitmine</t>
  </si>
  <si>
    <t>Kraavivallide likvideerimine</t>
  </si>
  <si>
    <t>Pinnaspaisude ehitamine kraavidele. Tüüp 1</t>
  </si>
  <si>
    <t>Pinnaspaisude ehitamine kraavidele. Tüüp 2</t>
  </si>
  <si>
    <t>Pinnaspaisude ehitamine kraavidele. Tüüp 3</t>
  </si>
  <si>
    <t xml:space="preserve">Raiutud puidu kokkuvedu </t>
  </si>
  <si>
    <t>tm</t>
  </si>
  <si>
    <t>Kokku:</t>
  </si>
  <si>
    <t>Käibemaks</t>
  </si>
  <si>
    <t>SUMMA</t>
  </si>
  <si>
    <t>Kõnnu Suursoo veerežiimi taastamistööd</t>
  </si>
  <si>
    <r>
      <t xml:space="preserve">Pinnaspaisude ehitamine kraavidele. Tüüp 3 </t>
    </r>
    <r>
      <rPr>
        <b/>
        <sz val="9"/>
        <color rgb="FF000000"/>
        <rFont val="Arial"/>
        <family val="2"/>
      </rPr>
      <t>(käsitsi)</t>
    </r>
  </si>
  <si>
    <t>Esindaja nimi:  Hindrek Mõts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</si>
</sst>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00"/>
    <numFmt numFmtId="166" formatCode="0.0"/>
    <numFmt numFmtId="167" formatCode="0.000"/>
  </numFmts>
  <fonts count="17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  <xf numFmtId="164" fontId="1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left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2" borderId="0" xfId="0" applyFont="1" applyFill="1" applyAlignment="1">
      <alignment vertical="center"/>
    </xf>
    <xf numFmtId="4" fontId="8" fillId="0" borderId="1" xfId="0" applyNumberFormat="1" applyFont="1" applyBorder="1" applyAlignment="1">
      <alignment horizontal="right"/>
    </xf>
    <xf numFmtId="0" fontId="11" fillId="2" borderId="0" xfId="0" applyFont="1" applyFill="1" applyAlignment="1">
      <alignment vertical="center"/>
    </xf>
    <xf numFmtId="4" fontId="9" fillId="0" borderId="1" xfId="0" applyNumberFormat="1" applyFont="1" applyBorder="1" applyAlignment="1">
      <alignment horizontal="right"/>
    </xf>
    <xf numFmtId="2" fontId="8" fillId="2" borderId="3" xfId="0" applyNumberFormat="1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0" fontId="11" fillId="2" borderId="0" xfId="0" applyFont="1" applyFill="1" applyAlignment="1">
      <alignment horizontal="center" vertical="center"/>
    </xf>
    <xf numFmtId="2" fontId="8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3" fillId="0" borderId="1" xfId="0" applyFont="1" applyBorder="1" applyAlignment="1">
      <alignment horizontal="left" wrapText="1"/>
    </xf>
    <xf numFmtId="167" fontId="8" fillId="0" borderId="1" xfId="0" applyNumberFormat="1" applyFont="1" applyBorder="1" applyAlignment="1">
      <alignment horizontal="center"/>
    </xf>
    <xf numFmtId="166" fontId="8" fillId="0" borderId="1" xfId="5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0" fontId="10" fillId="2" borderId="2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</cellXfs>
  <cellStyles count="6">
    <cellStyle name="Koma" xfId="5" builtinId="3"/>
    <cellStyle name="Normaallaad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K9" sqref="K9"/>
    </sheetView>
  </sheetViews>
  <sheetFormatPr defaultColWidth="9.109375" defaultRowHeight="11.4" x14ac:dyDescent="0.2"/>
  <cols>
    <col min="1" max="1" width="2.44140625" style="1" customWidth="1"/>
    <col min="2" max="2" width="6.33203125" style="1" customWidth="1"/>
    <col min="3" max="3" width="61.44140625" style="1" customWidth="1"/>
    <col min="4" max="4" width="6.5546875" style="5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3" ht="42" customHeight="1" x14ac:dyDescent="0.3">
      <c r="A1" s="4"/>
      <c r="B1" s="42"/>
      <c r="C1" s="43"/>
      <c r="D1" s="44" t="s">
        <v>0</v>
      </c>
      <c r="E1" s="44"/>
      <c r="F1" s="44"/>
      <c r="G1" s="44"/>
      <c r="H1" s="4"/>
    </row>
    <row r="2" spans="1:13" ht="31.5" customHeight="1" x14ac:dyDescent="0.3">
      <c r="A2" s="4"/>
      <c r="B2" s="27" t="s">
        <v>22</v>
      </c>
      <c r="C2" s="14"/>
      <c r="D2" s="14"/>
      <c r="E2" s="4"/>
      <c r="F2" s="4"/>
      <c r="G2" s="4"/>
      <c r="H2" s="4"/>
    </row>
    <row r="3" spans="1:13" ht="18.75" customHeight="1" x14ac:dyDescent="0.2">
      <c r="A3" s="4"/>
      <c r="B3" s="4"/>
      <c r="C3" s="4"/>
      <c r="D3" s="6"/>
      <c r="E3" s="4"/>
      <c r="F3" s="4"/>
      <c r="G3" s="4"/>
      <c r="H3" s="4"/>
    </row>
    <row r="4" spans="1:13" ht="26.25" customHeight="1" x14ac:dyDescent="0.3">
      <c r="A4" s="4"/>
      <c r="B4" s="45" t="s">
        <v>1</v>
      </c>
      <c r="C4" s="45"/>
      <c r="D4" s="6"/>
      <c r="E4" s="4"/>
      <c r="F4" s="4"/>
      <c r="G4" s="4"/>
      <c r="H4" s="4"/>
    </row>
    <row r="5" spans="1:13" ht="24.75" customHeight="1" x14ac:dyDescent="0.25">
      <c r="A5" s="4"/>
      <c r="B5" s="40"/>
      <c r="C5" s="40"/>
      <c r="D5" s="10"/>
      <c r="E5" s="10"/>
      <c r="F5" s="10"/>
      <c r="G5" s="10"/>
      <c r="H5" s="4"/>
    </row>
    <row r="6" spans="1:13" ht="27" customHeight="1" x14ac:dyDescent="0.2">
      <c r="A6" s="4"/>
      <c r="B6" s="2" t="s">
        <v>2</v>
      </c>
      <c r="C6" s="3" t="s">
        <v>3</v>
      </c>
      <c r="D6" s="3" t="s">
        <v>4</v>
      </c>
      <c r="E6" s="3" t="s">
        <v>5</v>
      </c>
      <c r="F6" s="2" t="s">
        <v>6</v>
      </c>
      <c r="G6" s="3" t="s">
        <v>7</v>
      </c>
      <c r="H6" s="4"/>
    </row>
    <row r="7" spans="1:13" s="11" customFormat="1" ht="32.25" customHeight="1" x14ac:dyDescent="0.2">
      <c r="A7" s="16"/>
      <c r="B7" s="13">
        <v>1</v>
      </c>
      <c r="C7" s="33" t="s">
        <v>8</v>
      </c>
      <c r="D7" s="13" t="s">
        <v>9</v>
      </c>
      <c r="E7" s="38">
        <v>44.3</v>
      </c>
      <c r="F7" s="15">
        <v>1000</v>
      </c>
      <c r="G7" s="15">
        <f t="shared" ref="G7:G15" si="0">E7*F7</f>
        <v>44300</v>
      </c>
      <c r="H7" s="20"/>
    </row>
    <row r="8" spans="1:13" s="11" customFormat="1" ht="24.9" customHeight="1" x14ac:dyDescent="0.2">
      <c r="B8" s="13">
        <v>2</v>
      </c>
      <c r="C8" s="33" t="s">
        <v>10</v>
      </c>
      <c r="D8" s="13" t="s">
        <v>11</v>
      </c>
      <c r="E8" s="34">
        <v>11</v>
      </c>
      <c r="F8" s="15">
        <v>450</v>
      </c>
      <c r="G8" s="15">
        <f t="shared" si="0"/>
        <v>4950</v>
      </c>
      <c r="H8" s="12"/>
      <c r="I8" s="35"/>
      <c r="J8" s="12"/>
      <c r="K8" s="12"/>
    </row>
    <row r="9" spans="1:13" s="11" customFormat="1" ht="24.9" customHeight="1" x14ac:dyDescent="0.2">
      <c r="B9" s="13">
        <v>3</v>
      </c>
      <c r="C9" s="33" t="s">
        <v>12</v>
      </c>
      <c r="D9" s="13" t="s">
        <v>9</v>
      </c>
      <c r="E9" s="37">
        <v>0.39300000000000002</v>
      </c>
      <c r="F9" s="15">
        <v>1600</v>
      </c>
      <c r="G9" s="15">
        <f t="shared" si="0"/>
        <v>628.80000000000007</v>
      </c>
      <c r="H9" s="12"/>
      <c r="I9" s="35"/>
      <c r="J9" s="12"/>
      <c r="K9" s="12"/>
    </row>
    <row r="10" spans="1:13" s="11" customFormat="1" ht="24.9" customHeight="1" x14ac:dyDescent="0.2">
      <c r="A10" s="16"/>
      <c r="B10" s="13">
        <v>4</v>
      </c>
      <c r="C10" s="33" t="s">
        <v>13</v>
      </c>
      <c r="D10" s="13" t="s">
        <v>9</v>
      </c>
      <c r="E10" s="37">
        <v>0.249</v>
      </c>
      <c r="F10" s="15">
        <v>1600</v>
      </c>
      <c r="G10" s="15">
        <f t="shared" si="0"/>
        <v>398.4</v>
      </c>
      <c r="H10" s="20"/>
      <c r="I10" s="12"/>
      <c r="J10" s="12"/>
      <c r="K10" s="12"/>
      <c r="L10" s="32"/>
      <c r="M10" s="32"/>
    </row>
    <row r="11" spans="1:13" s="11" customFormat="1" ht="24.9" customHeight="1" x14ac:dyDescent="0.2">
      <c r="A11" s="16"/>
      <c r="B11" s="13">
        <v>5</v>
      </c>
      <c r="C11" s="33" t="s">
        <v>14</v>
      </c>
      <c r="D11" s="13" t="s">
        <v>11</v>
      </c>
      <c r="E11" s="34">
        <v>345</v>
      </c>
      <c r="F11" s="31">
        <v>60</v>
      </c>
      <c r="G11" s="15">
        <f t="shared" si="0"/>
        <v>20700</v>
      </c>
      <c r="H11" s="20"/>
      <c r="I11" s="39"/>
      <c r="J11" s="12"/>
      <c r="K11" s="12"/>
      <c r="L11" s="32"/>
      <c r="M11" s="32"/>
    </row>
    <row r="12" spans="1:13" s="11" customFormat="1" ht="24.9" customHeight="1" x14ac:dyDescent="0.2">
      <c r="A12" s="16"/>
      <c r="B12" s="13">
        <v>6</v>
      </c>
      <c r="C12" s="33" t="s">
        <v>15</v>
      </c>
      <c r="D12" s="13" t="s">
        <v>11</v>
      </c>
      <c r="E12" s="34">
        <v>12</v>
      </c>
      <c r="F12" s="31">
        <v>120</v>
      </c>
      <c r="G12" s="15">
        <f t="shared" si="0"/>
        <v>1440</v>
      </c>
      <c r="H12" s="20"/>
      <c r="I12" s="12"/>
      <c r="J12" s="12"/>
      <c r="K12" s="12"/>
      <c r="L12" s="32"/>
      <c r="M12" s="32"/>
    </row>
    <row r="13" spans="1:13" s="11" customFormat="1" ht="24.9" customHeight="1" x14ac:dyDescent="0.2">
      <c r="A13" s="16"/>
      <c r="B13" s="13">
        <v>7</v>
      </c>
      <c r="C13" s="33" t="s">
        <v>16</v>
      </c>
      <c r="D13" s="13" t="s">
        <v>11</v>
      </c>
      <c r="E13" s="34">
        <v>20</v>
      </c>
      <c r="F13" s="31">
        <v>160</v>
      </c>
      <c r="G13" s="15">
        <f>E13*F13</f>
        <v>3200</v>
      </c>
      <c r="H13" s="20"/>
      <c r="I13" s="12"/>
      <c r="J13" s="12"/>
      <c r="K13" s="12"/>
      <c r="L13" s="32"/>
      <c r="M13" s="32"/>
    </row>
    <row r="14" spans="1:13" s="11" customFormat="1" ht="28.5" customHeight="1" x14ac:dyDescent="0.25">
      <c r="B14" s="13">
        <v>8</v>
      </c>
      <c r="C14" s="33" t="s">
        <v>23</v>
      </c>
      <c r="D14" s="13" t="s">
        <v>11</v>
      </c>
      <c r="E14" s="34">
        <v>1</v>
      </c>
      <c r="F14" s="31">
        <v>3500</v>
      </c>
      <c r="G14" s="15">
        <f>E14*F14</f>
        <v>3500</v>
      </c>
      <c r="H14" s="12"/>
      <c r="I14" s="12"/>
      <c r="J14" s="12"/>
      <c r="K14" s="12"/>
    </row>
    <row r="15" spans="1:13" s="11" customFormat="1" ht="28.95" customHeight="1" x14ac:dyDescent="0.2">
      <c r="A15" s="16"/>
      <c r="B15" s="13">
        <v>9</v>
      </c>
      <c r="C15" s="36" t="s">
        <v>17</v>
      </c>
      <c r="D15" s="13" t="s">
        <v>18</v>
      </c>
      <c r="E15" s="34">
        <v>300</v>
      </c>
      <c r="F15" s="31">
        <v>16</v>
      </c>
      <c r="G15" s="15">
        <f t="shared" si="0"/>
        <v>4800</v>
      </c>
      <c r="H15" s="20"/>
      <c r="I15" s="12"/>
      <c r="J15" s="12"/>
      <c r="K15" s="12"/>
    </row>
    <row r="16" spans="1:13" s="11" customFormat="1" ht="27" customHeight="1" x14ac:dyDescent="0.25">
      <c r="A16" s="16"/>
      <c r="B16" s="28"/>
      <c r="C16" s="29"/>
      <c r="D16" s="30"/>
      <c r="E16" s="21"/>
      <c r="F16" s="19" t="s">
        <v>19</v>
      </c>
      <c r="G16" s="17">
        <f>SUM(G7:G15)</f>
        <v>83917.200000000012</v>
      </c>
      <c r="H16" s="20"/>
      <c r="I16" s="12"/>
      <c r="J16" s="12"/>
      <c r="K16" s="12"/>
    </row>
    <row r="17" spans="1:11" s="11" customFormat="1" ht="22.5" customHeight="1" x14ac:dyDescent="0.25">
      <c r="A17" s="16"/>
      <c r="B17" s="25"/>
      <c r="C17" s="24"/>
      <c r="D17" s="26"/>
      <c r="E17" s="21"/>
      <c r="F17" s="22" t="s">
        <v>20</v>
      </c>
      <c r="G17" s="15">
        <f>G16*0.22</f>
        <v>18461.784000000003</v>
      </c>
      <c r="H17" s="20"/>
      <c r="I17" s="12"/>
      <c r="J17" s="12"/>
      <c r="K17" s="12"/>
    </row>
    <row r="18" spans="1:11" s="11" customFormat="1" ht="22.5" customHeight="1" x14ac:dyDescent="0.25">
      <c r="A18" s="16"/>
      <c r="B18" s="23"/>
      <c r="C18" s="24"/>
      <c r="D18" s="23"/>
      <c r="E18" s="18"/>
      <c r="F18" s="19" t="s">
        <v>21</v>
      </c>
      <c r="G18" s="17">
        <f>G16+G17</f>
        <v>102378.98400000001</v>
      </c>
      <c r="H18" s="20"/>
      <c r="I18" s="12"/>
      <c r="J18" s="12"/>
      <c r="K18" s="12"/>
    </row>
    <row r="19" spans="1:11" s="7" customFormat="1" ht="15.75" customHeight="1" x14ac:dyDescent="0.25">
      <c r="A19" s="9"/>
      <c r="B19" s="4"/>
      <c r="C19" s="4"/>
      <c r="D19" s="6"/>
      <c r="E19" s="4"/>
      <c r="F19" s="4"/>
      <c r="G19" s="4"/>
      <c r="H19" s="9"/>
    </row>
    <row r="20" spans="1:11" ht="27.75" customHeight="1" x14ac:dyDescent="0.25">
      <c r="A20" s="4"/>
      <c r="B20" s="41" t="s">
        <v>24</v>
      </c>
      <c r="C20" s="41"/>
      <c r="D20" s="8"/>
      <c r="E20" s="9"/>
      <c r="F20" s="9"/>
      <c r="G20" s="9"/>
      <c r="H20" s="4"/>
    </row>
  </sheetData>
  <mergeCells count="5">
    <mergeCell ref="B5:C5"/>
    <mergeCell ref="B20:C20"/>
    <mergeCell ref="B1:C1"/>
    <mergeCell ref="D1:G1"/>
    <mergeCell ref="B4:C4"/>
  </mergeCells>
  <phoneticPr fontId="14" type="noConversion"/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87768b-53fe-4807-b859-73528b8e3065">
      <Terms xmlns="http://schemas.microsoft.com/office/infopath/2007/PartnerControls"/>
    </lcf76f155ced4ddcb4097134ff3c332f>
    <TaxCatchAll xmlns="cf49515c-1ec1-4d43-b2b6-72147910d7b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E3C0B-FB95-469D-B3FE-C5E52DD71B8D}">
  <ds:schemaRefs>
    <ds:schemaRef ds:uri="6687768b-53fe-4807-b859-73528b8e3065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f49515c-1ec1-4d43-b2b6-72147910d7b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F650D3-C79C-49EF-BC7A-E64DD2C5BA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6779E9-7F13-4821-B828-526F2F1E98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Raina</cp:lastModifiedBy>
  <cp:revision/>
  <dcterms:created xsi:type="dcterms:W3CDTF">2015-06-10T13:35:29Z</dcterms:created>
  <dcterms:modified xsi:type="dcterms:W3CDTF">2025-05-21T06:21:12Z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